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\\Irina\work (d)\Ирина\МАРКЕТИНГ\ПРАЙСЫ\2015\"/>
    </mc:Choice>
  </mc:AlternateContent>
  <bookViews>
    <workbookView xWindow="120" yWindow="120" windowWidth="9720" windowHeight="7320"/>
  </bookViews>
  <sheets>
    <sheet name="протокол с картинками" sheetId="3" r:id="rId1"/>
    <sheet name="на склад" sheetId="4" r:id="rId2"/>
  </sheets>
  <calcPr calcId="152511"/>
</workbook>
</file>

<file path=xl/calcChain.xml><?xml version="1.0" encoding="utf-8"?>
<calcChain xmlns="http://schemas.openxmlformats.org/spreadsheetml/2006/main">
  <c r="F8" i="4" l="1"/>
  <c r="C8" i="4"/>
  <c r="B8" i="4"/>
  <c r="A8" i="4"/>
  <c r="F7" i="4"/>
  <c r="C7" i="4"/>
  <c r="E7" i="4" s="1"/>
  <c r="B7" i="4"/>
  <c r="D7" i="4" s="1"/>
  <c r="A7" i="4"/>
  <c r="F6" i="4"/>
  <c r="C6" i="4"/>
  <c r="E6" i="4" s="1"/>
  <c r="B6" i="4"/>
  <c r="D6" i="4" s="1"/>
  <c r="A6" i="4"/>
  <c r="F5" i="4"/>
  <c r="E5" i="4"/>
  <c r="D5" i="4"/>
  <c r="C5" i="4"/>
  <c r="B5" i="4"/>
  <c r="A5" i="4"/>
  <c r="E8" i="4" l="1"/>
  <c r="D8" i="4"/>
  <c r="F4" i="4"/>
  <c r="C4" i="4"/>
  <c r="B4" i="4"/>
  <c r="A4" i="4"/>
  <c r="E4" i="4" l="1"/>
  <c r="D4" i="4"/>
  <c r="C1" i="4"/>
  <c r="E1" i="4" l="1"/>
  <c r="D1" i="4"/>
</calcChain>
</file>

<file path=xl/sharedStrings.xml><?xml version="1.0" encoding="utf-8"?>
<sst xmlns="http://schemas.openxmlformats.org/spreadsheetml/2006/main" count="25" uniqueCount="25">
  <si>
    <t>Артикул</t>
  </si>
  <si>
    <t>Цена</t>
  </si>
  <si>
    <t>Объем, л</t>
  </si>
  <si>
    <t>Диаметр (d), см.</t>
  </si>
  <si>
    <t>Высота (h), см.</t>
  </si>
  <si>
    <t>Кол-во в коробку</t>
  </si>
  <si>
    <t>ЗАКАЗ</t>
  </si>
  <si>
    <t xml:space="preserve">     </t>
  </si>
  <si>
    <t>Штрих-код</t>
  </si>
  <si>
    <t>Наименование  товара</t>
  </si>
  <si>
    <t>Цена прейскуранта.</t>
  </si>
  <si>
    <t>Кол-во в упаковке</t>
  </si>
  <si>
    <t>кол-во,шт</t>
  </si>
  <si>
    <t>стоимость</t>
  </si>
  <si>
    <t>кол-во коробок</t>
  </si>
  <si>
    <t>заказ</t>
  </si>
  <si>
    <t>Изображение</t>
  </si>
  <si>
    <t>ОАО "Ивенецкий завод художественной керамики"</t>
  </si>
  <si>
    <t>Наш сайт: http://ivenceramics.com</t>
  </si>
  <si>
    <t>АССОРТИМЕНТ ПОСУДЫ</t>
  </si>
  <si>
    <t xml:space="preserve">Миска керамическая 20с0.4435/1.0-1 НХП </t>
  </si>
  <si>
    <t xml:space="preserve">Миска керамическая 20с0.4435/2.0-1 НХП </t>
  </si>
  <si>
    <t xml:space="preserve">Горшок керамический для тушения 20с0.4437/1.0-1 НХП </t>
  </si>
  <si>
    <t xml:space="preserve">Кружка керамическая 20с0.4438/1.0-1 НХП </t>
  </si>
  <si>
    <t xml:space="preserve">Кружка керамическая с блюдцем20с0.4438/2.0-1 НХП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</si>
</sst>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2" x14ac:knownFonts="1">
    <font>
      <sz val="10"/>
      <name val="Arial"/>
    </font>
    <font>
      <sz val="11"/>
      <name val="Arial"/>
      <family val="2"/>
      <charset val="204"/>
    </font>
    <font>
      <sz val="10"/>
      <name val="Arial"/>
      <family val="2"/>
      <charset val="204"/>
    </font>
    <font>
      <sz val="10"/>
      <color theme="1"/>
      <name val="Arial"/>
      <family val="2"/>
      <charset val="204"/>
    </font>
    <font>
      <sz val="10"/>
      <name val="Arial"/>
      <family val="2"/>
      <charset val="204"/>
    </font>
    <font>
      <b/>
      <sz val="11"/>
      <name val="Arial"/>
      <family val="2"/>
      <charset val="204"/>
    </font>
    <font>
      <sz val="10"/>
      <name val="Arial Cyr"/>
      <charset val="204"/>
    </font>
    <font>
      <b/>
      <sz val="18"/>
      <color rgb="FFFF0000"/>
      <name val="Calibri"/>
      <family val="2"/>
      <charset val="204"/>
      <scheme val="minor"/>
    </font>
    <font>
      <u/>
      <sz val="10"/>
      <color theme="10"/>
      <name val="Arial"/>
      <family val="2"/>
      <charset val="204"/>
    </font>
    <font>
      <b/>
      <sz val="18"/>
      <color theme="2"/>
      <name val="Arial"/>
      <family val="2"/>
      <charset val="204"/>
    </font>
    <font>
      <sz val="10"/>
      <color theme="2"/>
      <name val="Arial"/>
      <family val="2"/>
      <charset val="204"/>
    </font>
    <font>
      <i/>
      <sz val="16"/>
      <name val="Book Antiqua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-0.49998474074526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35">
    <xf numFmtId="0" fontId="0" fillId="0" borderId="0" xfId="0"/>
    <xf numFmtId="0" fontId="0" fillId="0" borderId="1" xfId="0" applyBorder="1" applyAlignment="1">
      <alignment horizontal="center" vertical="center"/>
    </xf>
    <xf numFmtId="0" fontId="0" fillId="0" borderId="1" xfId="0" applyBorder="1"/>
    <xf numFmtId="0" fontId="1" fillId="0" borderId="0" xfId="0" applyFont="1" applyFill="1" applyBorder="1" applyAlignment="1">
      <alignment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1" fillId="0" borderId="2" xfId="0" applyFont="1" applyFill="1" applyBorder="1" applyAlignment="1">
      <alignment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1" fontId="3" fillId="0" borderId="1" xfId="1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0" xfId="0" applyBorder="1" applyAlignment="1">
      <alignment horizontal="center"/>
    </xf>
    <xf numFmtId="164" fontId="5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2" fillId="0" borderId="3" xfId="0" applyFont="1" applyBorder="1" applyAlignment="1"/>
    <xf numFmtId="0" fontId="0" fillId="0" borderId="3" xfId="0" applyBorder="1" applyAlignment="1"/>
    <xf numFmtId="0" fontId="11" fillId="0" borderId="0" xfId="0" applyFont="1" applyAlignment="1">
      <alignment horizontal="center"/>
    </xf>
    <xf numFmtId="0" fontId="11" fillId="0" borderId="0" xfId="0" applyFont="1" applyAlignment="1"/>
    <xf numFmtId="0" fontId="8" fillId="0" borderId="0" xfId="2" applyAlignment="1">
      <alignment horizontal="center"/>
    </xf>
    <xf numFmtId="0" fontId="0" fillId="0" borderId="0" xfId="0" applyAlignment="1"/>
    <xf numFmtId="0" fontId="9" fillId="3" borderId="4" xfId="0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0" fontId="10" fillId="3" borderId="6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0" xfId="0" applyBorder="1" applyAlignment="1">
      <alignment horizontal="center"/>
    </xf>
  </cellXfs>
  <cellStyles count="3">
    <cellStyle name="Гиперссылка" xfId="2" builtinId="8"/>
    <cellStyle name="Обычный" xfId="0" builtinId="0"/>
    <cellStyle name="Процентный" xfId="1" builtinId="5"/>
  </cellStyles>
  <dxfs count="0"/>
  <tableStyles count="0" defaultTableStyle="TableStyleMedium9" defaultPivotStyle="PivotStyleLight16"/>
  <colors>
    <mruColors>
      <color rgb="FFCDF3D7"/>
      <color rgb="FFD9FFD9"/>
      <color rgb="FFB6F4B7"/>
      <color rgb="FF7EF29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12</xdr:row>
      <xdr:rowOff>0</xdr:rowOff>
    </xdr:from>
    <xdr:to>
      <xdr:col>2</xdr:col>
      <xdr:colOff>1247775</xdr:colOff>
      <xdr:row>12</xdr:row>
      <xdr:rowOff>0</xdr:rowOff>
    </xdr:to>
    <xdr:pic>
      <xdr:nvPicPr>
        <xdr:cNvPr id="20" name="Picture 70" descr="1060М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714625" y="25260300"/>
          <a:ext cx="108585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962025</xdr:colOff>
      <xdr:row>12</xdr:row>
      <xdr:rowOff>1</xdr:rowOff>
    </xdr:to>
    <xdr:pic>
      <xdr:nvPicPr>
        <xdr:cNvPr id="58" name="Picture 52" descr="3977M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45796200"/>
          <a:ext cx="962025" cy="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1638301</xdr:colOff>
      <xdr:row>9</xdr:row>
      <xdr:rowOff>38099</xdr:rowOff>
    </xdr:from>
    <xdr:to>
      <xdr:col>2</xdr:col>
      <xdr:colOff>2000250</xdr:colOff>
      <xdr:row>9</xdr:row>
      <xdr:rowOff>2173966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9076" y="9372599"/>
          <a:ext cx="2009774" cy="2135867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7</xdr:row>
      <xdr:rowOff>676274</xdr:rowOff>
    </xdr:from>
    <xdr:to>
      <xdr:col>3</xdr:col>
      <xdr:colOff>28576</xdr:colOff>
      <xdr:row>7</xdr:row>
      <xdr:rowOff>1796877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25" y="2981324"/>
          <a:ext cx="2047876" cy="1120603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8</xdr:row>
      <xdr:rowOff>742949</xdr:rowOff>
    </xdr:from>
    <xdr:to>
      <xdr:col>2</xdr:col>
      <xdr:colOff>1971675</xdr:colOff>
      <xdr:row>8</xdr:row>
      <xdr:rowOff>1811864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7176" y="5391149"/>
          <a:ext cx="1943099" cy="106891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10</xdr:row>
      <xdr:rowOff>104775</xdr:rowOff>
    </xdr:from>
    <xdr:to>
      <xdr:col>3</xdr:col>
      <xdr:colOff>47625</xdr:colOff>
      <xdr:row>10</xdr:row>
      <xdr:rowOff>2276475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25" y="9439275"/>
          <a:ext cx="2066925" cy="21717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11</xdr:row>
      <xdr:rowOff>257175</xdr:rowOff>
    </xdr:from>
    <xdr:to>
      <xdr:col>2</xdr:col>
      <xdr:colOff>1990725</xdr:colOff>
      <xdr:row>11</xdr:row>
      <xdr:rowOff>2028825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11934825"/>
          <a:ext cx="1952625" cy="1771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ivenceramics.com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2"/>
  <sheetViews>
    <sheetView tabSelected="1" topLeftCell="A11" workbookViewId="0">
      <selection activeCell="E14" sqref="E14"/>
    </sheetView>
  </sheetViews>
  <sheetFormatPr defaultRowHeight="12.75" x14ac:dyDescent="0.2"/>
  <cols>
    <col min="1" max="1" width="35.85546875" customWidth="1"/>
    <col min="2" max="2" width="24.7109375" customWidth="1"/>
    <col min="3" max="3" width="30.42578125" customWidth="1"/>
    <col min="4" max="4" width="11.7109375" customWidth="1"/>
    <col min="5" max="5" width="10.7109375" customWidth="1"/>
    <col min="6" max="6" width="11.42578125" customWidth="1"/>
    <col min="9" max="10" width="12.5703125" customWidth="1"/>
  </cols>
  <sheetData>
    <row r="2" spans="1:11" x14ac:dyDescent="0.2">
      <c r="A2" s="23" t="s">
        <v>19</v>
      </c>
      <c r="B2" s="24"/>
      <c r="C2" s="24"/>
      <c r="D2" s="24"/>
      <c r="E2" s="24"/>
      <c r="F2" s="24"/>
      <c r="G2" s="24"/>
      <c r="H2" s="24"/>
      <c r="I2" s="25"/>
    </row>
    <row r="3" spans="1:11" ht="30" customHeight="1" x14ac:dyDescent="0.2">
      <c r="A3" s="26"/>
      <c r="B3" s="27"/>
      <c r="C3" s="27"/>
      <c r="D3" s="27"/>
      <c r="E3" s="27"/>
      <c r="F3" s="27"/>
      <c r="G3" s="27"/>
      <c r="H3" s="27"/>
      <c r="I3" s="28"/>
    </row>
    <row r="4" spans="1:11" ht="21" x14ac:dyDescent="0.35">
      <c r="A4" s="19" t="s">
        <v>17</v>
      </c>
      <c r="B4" s="20"/>
      <c r="C4" s="20"/>
      <c r="D4" s="20"/>
      <c r="E4" s="20"/>
      <c r="F4" s="20"/>
      <c r="G4" s="20"/>
      <c r="H4" s="20"/>
      <c r="I4" s="20"/>
    </row>
    <row r="5" spans="1:11" ht="15.75" customHeight="1" x14ac:dyDescent="0.2">
      <c r="A5" s="21" t="s">
        <v>18</v>
      </c>
      <c r="B5" s="22"/>
      <c r="C5" s="22"/>
      <c r="D5" s="22"/>
      <c r="E5" s="22"/>
      <c r="F5" s="22"/>
      <c r="G5" s="22"/>
      <c r="H5" s="22"/>
      <c r="I5" s="22"/>
    </row>
    <row r="6" spans="1:11" ht="44.25" customHeight="1" x14ac:dyDescent="0.2">
      <c r="A6" s="17" t="s">
        <v>7</v>
      </c>
      <c r="B6" s="18"/>
      <c r="C6" s="18"/>
      <c r="D6" s="18"/>
      <c r="E6" s="18"/>
      <c r="F6" s="18"/>
      <c r="G6" s="18"/>
      <c r="H6" s="18"/>
      <c r="I6" s="18"/>
    </row>
    <row r="7" spans="1:11" ht="45" customHeight="1" x14ac:dyDescent="0.2">
      <c r="A7" s="4" t="s">
        <v>0</v>
      </c>
      <c r="B7" s="4" t="s">
        <v>8</v>
      </c>
      <c r="C7" s="4" t="s">
        <v>16</v>
      </c>
      <c r="D7" s="4" t="s">
        <v>1</v>
      </c>
      <c r="E7" s="5" t="s">
        <v>2</v>
      </c>
      <c r="F7" s="5" t="s">
        <v>3</v>
      </c>
      <c r="G7" s="5" t="s">
        <v>4</v>
      </c>
      <c r="H7" s="5" t="s">
        <v>5</v>
      </c>
      <c r="I7" s="11" t="s">
        <v>6</v>
      </c>
      <c r="J7" s="6"/>
      <c r="K7" s="3"/>
    </row>
    <row r="8" spans="1:11" ht="184.5" customHeight="1" x14ac:dyDescent="0.2">
      <c r="A8" s="8" t="s">
        <v>20</v>
      </c>
      <c r="B8" s="9">
        <v>4811737047840</v>
      </c>
      <c r="C8" s="4"/>
      <c r="D8" s="4">
        <v>5.5</v>
      </c>
      <c r="E8" s="5">
        <v>0.8</v>
      </c>
      <c r="F8" s="5">
        <v>16.5</v>
      </c>
      <c r="G8" s="5">
        <v>8</v>
      </c>
      <c r="H8" s="5">
        <v>6</v>
      </c>
      <c r="I8" s="11"/>
      <c r="J8" s="6"/>
      <c r="K8" s="3"/>
    </row>
    <row r="9" spans="1:11" ht="184.5" customHeight="1" x14ac:dyDescent="0.2">
      <c r="A9" s="8" t="s">
        <v>21</v>
      </c>
      <c r="B9" s="9">
        <v>4811737047857</v>
      </c>
      <c r="C9" s="4"/>
      <c r="D9" s="4">
        <v>5.5</v>
      </c>
      <c r="E9" s="5">
        <v>0.8</v>
      </c>
      <c r="F9" s="5">
        <v>16.5</v>
      </c>
      <c r="G9" s="5">
        <v>8</v>
      </c>
      <c r="H9" s="5">
        <v>6</v>
      </c>
      <c r="I9" s="11"/>
      <c r="J9" s="6"/>
      <c r="K9" s="3"/>
    </row>
    <row r="10" spans="1:11" ht="184.5" customHeight="1" x14ac:dyDescent="0.2">
      <c r="A10" s="8" t="s">
        <v>22</v>
      </c>
      <c r="B10" s="9">
        <v>4811737047918</v>
      </c>
      <c r="C10" s="4"/>
      <c r="D10" s="4">
        <v>5.2</v>
      </c>
      <c r="E10" s="5">
        <v>0.5</v>
      </c>
      <c r="F10" s="5">
        <v>12</v>
      </c>
      <c r="G10" s="5">
        <v>9.5</v>
      </c>
      <c r="H10" s="5">
        <v>6</v>
      </c>
      <c r="I10" s="11"/>
      <c r="J10" s="6"/>
      <c r="K10" s="3"/>
    </row>
    <row r="11" spans="1:11" ht="184.5" customHeight="1" x14ac:dyDescent="0.2">
      <c r="A11" s="8" t="s">
        <v>23</v>
      </c>
      <c r="B11" s="9">
        <v>4811737047932</v>
      </c>
      <c r="C11" s="4"/>
      <c r="D11" s="4">
        <v>4.2</v>
      </c>
      <c r="E11" s="5">
        <v>0.44</v>
      </c>
      <c r="F11" s="5">
        <v>11.2</v>
      </c>
      <c r="G11" s="5">
        <v>8.6</v>
      </c>
      <c r="H11" s="5">
        <v>6</v>
      </c>
      <c r="I11" s="11"/>
      <c r="J11" s="6"/>
      <c r="K11" s="3"/>
    </row>
    <row r="12" spans="1:11" ht="184.5" customHeight="1" x14ac:dyDescent="0.2">
      <c r="A12" s="8" t="s">
        <v>24</v>
      </c>
      <c r="B12" s="9">
        <v>4811737047949</v>
      </c>
      <c r="C12" s="4"/>
      <c r="D12" s="14">
        <v>4.2</v>
      </c>
      <c r="E12" s="5">
        <v>0.36</v>
      </c>
      <c r="F12" s="5">
        <v>9.8000000000000007</v>
      </c>
      <c r="G12" s="5">
        <v>7.5</v>
      </c>
      <c r="H12" s="5">
        <v>12</v>
      </c>
      <c r="I12" s="11"/>
      <c r="J12" s="6"/>
      <c r="K12" s="3"/>
    </row>
  </sheetData>
  <mergeCells count="4">
    <mergeCell ref="A6:I6"/>
    <mergeCell ref="A4:I4"/>
    <mergeCell ref="A5:I5"/>
    <mergeCell ref="A2:I3"/>
  </mergeCells>
  <phoneticPr fontId="0" type="noConversion"/>
  <hyperlinks>
    <hyperlink ref="A5" r:id="rId1" display="http://ivenceramics.com"/>
  </hyperlinks>
  <pageMargins left="0.15748031496062992" right="0.23622047244094491" top="0.23622047244094491" bottom="0.55118110236220474" header="0.15748031496062992" footer="0.51181102362204722"/>
  <pageSetup paperSize="9" scale="65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"/>
  <sheetViews>
    <sheetView workbookViewId="0">
      <selection activeCell="A23" sqref="A23"/>
    </sheetView>
  </sheetViews>
  <sheetFormatPr defaultRowHeight="12.75" x14ac:dyDescent="0.2"/>
  <cols>
    <col min="1" max="1" width="49.5703125" customWidth="1"/>
    <col min="5" max="5" width="9.5703125" customWidth="1"/>
  </cols>
  <sheetData>
    <row r="1" spans="1:7" x14ac:dyDescent="0.2">
      <c r="A1" s="2"/>
      <c r="B1" s="2"/>
      <c r="C1" s="2">
        <f>SUM(C5:C8)</f>
        <v>0</v>
      </c>
      <c r="D1" s="2">
        <f>SUM(D5:D8)</f>
        <v>0</v>
      </c>
      <c r="E1" s="2">
        <f>SUM(E5:E8)</f>
        <v>0</v>
      </c>
      <c r="F1" s="2"/>
    </row>
    <row r="2" spans="1:7" x14ac:dyDescent="0.2">
      <c r="A2" s="29" t="s">
        <v>9</v>
      </c>
      <c r="B2" s="30" t="s">
        <v>10</v>
      </c>
      <c r="C2" s="31" t="s">
        <v>15</v>
      </c>
      <c r="D2" s="32"/>
      <c r="E2" s="32"/>
      <c r="F2" s="33" t="s">
        <v>11</v>
      </c>
      <c r="G2" s="34"/>
    </row>
    <row r="3" spans="1:7" ht="25.5" x14ac:dyDescent="0.2">
      <c r="A3" s="29"/>
      <c r="B3" s="30"/>
      <c r="C3" s="7" t="s">
        <v>12</v>
      </c>
      <c r="D3" s="1" t="s">
        <v>13</v>
      </c>
      <c r="E3" s="10" t="s">
        <v>14</v>
      </c>
      <c r="F3" s="33"/>
      <c r="G3" s="34"/>
    </row>
    <row r="4" spans="1:7" x14ac:dyDescent="0.2">
      <c r="A4" s="2" t="str">
        <f>'протокол с картинками'!A8</f>
        <v xml:space="preserve">Миска керамическая 20с0.4435/1.0-1 НХП </v>
      </c>
      <c r="B4" s="12">
        <f>'протокол с картинками'!D8</f>
        <v>5.5</v>
      </c>
      <c r="C4" s="2">
        <f>'протокол с картинками'!I8</f>
        <v>0</v>
      </c>
      <c r="D4" s="2">
        <f>B4*C4</f>
        <v>0</v>
      </c>
      <c r="E4" s="2">
        <f>C4/F4</f>
        <v>0</v>
      </c>
      <c r="F4" s="2">
        <f>'протокол с картинками'!H8</f>
        <v>6</v>
      </c>
      <c r="G4" s="13"/>
    </row>
    <row r="5" spans="1:7" x14ac:dyDescent="0.2">
      <c r="A5" s="2" t="str">
        <f>'протокол с картинками'!A9</f>
        <v xml:space="preserve">Миска керамическая 20с0.4435/2.0-1 НХП </v>
      </c>
      <c r="B5" s="15">
        <f>'протокол с картинками'!D9</f>
        <v>5.5</v>
      </c>
      <c r="C5" s="2">
        <f>'протокол с картинками'!I9</f>
        <v>0</v>
      </c>
      <c r="D5" s="2">
        <f t="shared" ref="D5:D8" si="0">B5*C5</f>
        <v>0</v>
      </c>
      <c r="E5" s="2">
        <f t="shared" ref="E5:E8" si="1">C5/F5</f>
        <v>0</v>
      </c>
      <c r="F5" s="2">
        <f>'протокол с картинками'!H9</f>
        <v>6</v>
      </c>
      <c r="G5" s="16"/>
    </row>
    <row r="6" spans="1:7" x14ac:dyDescent="0.2">
      <c r="A6" s="2" t="str">
        <f>'протокол с картинками'!A10</f>
        <v xml:space="preserve">Горшок керамический для тушения 20с0.4437/1.0-1 НХП </v>
      </c>
      <c r="B6" s="15">
        <f>'протокол с картинками'!D10</f>
        <v>5.2</v>
      </c>
      <c r="C6" s="2">
        <f>'протокол с картинками'!I10</f>
        <v>0</v>
      </c>
      <c r="D6" s="2">
        <f t="shared" si="0"/>
        <v>0</v>
      </c>
      <c r="E6" s="2">
        <f t="shared" si="1"/>
        <v>0</v>
      </c>
      <c r="F6" s="2">
        <f>'протокол с картинками'!H10</f>
        <v>6</v>
      </c>
      <c r="G6" s="16"/>
    </row>
    <row r="7" spans="1:7" x14ac:dyDescent="0.2">
      <c r="A7" s="2" t="str">
        <f>'протокол с картинками'!A11</f>
        <v xml:space="preserve">Кружка керамическая 20с0.4438/1.0-1 НХП </v>
      </c>
      <c r="B7" s="15">
        <f>'протокол с картинками'!D11</f>
        <v>4.2</v>
      </c>
      <c r="C7" s="2">
        <f>'протокол с картинками'!I11</f>
        <v>0</v>
      </c>
      <c r="D7" s="2">
        <f t="shared" si="0"/>
        <v>0</v>
      </c>
      <c r="E7" s="2">
        <f t="shared" si="1"/>
        <v>0</v>
      </c>
      <c r="F7" s="2">
        <f>'протокол с картинками'!H11</f>
        <v>6</v>
      </c>
      <c r="G7" s="16"/>
    </row>
    <row r="8" spans="1:7" x14ac:dyDescent="0.2">
      <c r="A8" s="2" t="str">
        <f>'протокол с картинками'!A12</f>
        <v xml:space="preserve">Кружка керамическая с блюдцем20с0.4438/2.0-1 НХП </v>
      </c>
      <c r="B8" s="15">
        <f>'протокол с картинками'!D12</f>
        <v>4.2</v>
      </c>
      <c r="C8" s="2">
        <f>'протокол с картинками'!I12</f>
        <v>0</v>
      </c>
      <c r="D8" s="2">
        <f t="shared" si="0"/>
        <v>0</v>
      </c>
      <c r="E8" s="2">
        <f t="shared" si="1"/>
        <v>0</v>
      </c>
      <c r="F8" s="2">
        <f>'протокол с картинками'!H12</f>
        <v>12</v>
      </c>
      <c r="G8" s="16"/>
    </row>
  </sheetData>
  <mergeCells count="5">
    <mergeCell ref="A2:A3"/>
    <mergeCell ref="B2:B3"/>
    <mergeCell ref="C2:E2"/>
    <mergeCell ref="F2:F3"/>
    <mergeCell ref="G2:G3"/>
  </mergeCells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протокол с картинками</vt:lpstr>
      <vt:lpstr>на склад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direktor</cp:lastModifiedBy>
  <cp:lastPrinted>2015-06-15T08:05:18Z</cp:lastPrinted>
  <dcterms:created xsi:type="dcterms:W3CDTF">1996-10-08T23:32:33Z</dcterms:created>
  <dcterms:modified xsi:type="dcterms:W3CDTF">2020-04-08T11:59:11Z</dcterms:modified>
</cp:coreProperties>
</file>